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<sst xmlns="http://schemas.openxmlformats.org/spreadsheetml/2006/main" count="138" uniqueCount="57">
  <si>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</si>
  <si>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</si>
  <si>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</si>
  <si>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</si>
  <si>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</si>
  <si>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</si>
  <si>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</si>
  <si>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</si>
  <si>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</si>
  <si>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</si>
  <si>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</si>
  <si>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</si>
  <si>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</si>
  <si>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</si>
  <si>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</si>
  <si>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</si>
  <si>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</si>
  <si>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</si>
  <si>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</si>
  <si>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</si>
  <si>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</si>
  <si>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</si>
  <si>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</si>
  <si>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</si>
  <si>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</si>
  <si>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</si>
  <si>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</si>
  <si>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</si>
  <si>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</si>
  <si>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</si>
  <si>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</si>
  <si>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</si>
  <si>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</si>
  <si>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Иванов Дмитрий</t>
  </si>
  <si>
    <t>Шакиров Ильяс</t>
  </si>
  <si>
    <t>Полушин Сергей</t>
  </si>
  <si>
    <t>Макарова Мария</t>
  </si>
  <si>
    <t>Лукманов Ильнур</t>
  </si>
  <si>
    <t>Мурзин Евгений</t>
  </si>
  <si>
    <t>Мохов Станислав</t>
  </si>
  <si>
    <t>Насыров Илдар</t>
  </si>
  <si>
    <t>Килюшев Анатолий</t>
  </si>
  <si>
    <t>Ишметов Александр</t>
  </si>
  <si>
    <t>Грошев Юрий</t>
  </si>
  <si>
    <t>Шуршин Андрей</t>
  </si>
  <si>
    <t>Гафурова Эльмира</t>
  </si>
  <si>
    <t>Соколова Эльвира</t>
  </si>
  <si>
    <t>Ильясов Анвар</t>
  </si>
  <si>
    <t>Ахтанина Елизавета</t>
  </si>
  <si>
    <t>Яковлев Роман</t>
  </si>
  <si>
    <t>Неизвестных Игорь</t>
  </si>
  <si>
    <t>Нурлыгаянов Тимур</t>
  </si>
  <si>
    <t>Шаяхметов Азамат</t>
  </si>
  <si>
    <t>Килюшева Мария</t>
  </si>
  <si>
    <t>Бикбулатов Ильдар</t>
  </si>
  <si>
    <t>Килюшева Виктория</t>
  </si>
  <si>
    <t>Осьмофинал Турнира им.А.Щербака. 14 октября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</si>
</sst>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35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33</v>
      </c>
      <c r="B2" s="27"/>
      <c r="C2" s="29" t="s">
        <v>56</v>
      </c>
      <c r="D2" s="27"/>
      <c r="E2" s="27"/>
      <c r="F2" s="27"/>
      <c r="G2" s="27"/>
      <c r="H2" s="27"/>
      <c r="I2" s="27"/>
    </row>
    <row r="3" spans="1:9" ht="18">
      <c r="A3" s="23" t="s">
        <v>34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54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Осьмофинал Турнира им.А.Щербака. 14 октября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Полушин Сергей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35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35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Яковлев Роман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Ахтанина Елизавета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35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Килюшев Анатолий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Насыров Илдар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Лукманов Ильнур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Килюшева Мария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Шуршин Андрей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Гафурова Эльмира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Шаяхметов Азамат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Макарова Мария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Шакиров Ильяс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34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Нурлыгаянов Тимур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Соколова Эльвира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Грошев Юрий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Бикбулатов Ильдар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Мурзин Евгений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39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Мохов Станислав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39</v>
      </c>
      <c r="E55" s="11"/>
      <c r="F55" s="18">
        <v>-31</v>
      </c>
      <c r="G55" s="6" t="str">
        <f>IF(G35=F19,F51,IF(G35=F51,F19,0))</f>
        <v>Мохов Станислав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Килюшева Виктория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Ишметов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39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Ильясов Анвар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47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Мурзин Евгений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Неизвестных Игорь</v>
      </c>
      <c r="C62" s="11"/>
      <c r="D62" s="11"/>
      <c r="E62" s="5"/>
      <c r="F62" s="7">
        <v>61</v>
      </c>
      <c r="G62" s="8" t="s">
        <v>38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33</v>
      </c>
      <c r="E63" s="4">
        <v>-59</v>
      </c>
      <c r="F63" s="10" t="str">
        <f>IF('--32 стр.2'!H30='--32 стр.2'!G26,'--32 стр.2'!G34,IF('--32 стр.2'!H30='--32 стр.2'!G34,'--32 стр.2'!G26,0))</f>
        <v>Лукманов Ильнур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Лукманов Ильнур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Иванов Дмитрий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Килюшев Анатолий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Ишметов Александр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Соколова Эльвира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36</v>
      </c>
      <c r="D69" s="5"/>
      <c r="E69" s="5"/>
      <c r="F69" s="4">
        <v>-62</v>
      </c>
      <c r="G69" s="6" t="str">
        <f>IF(G67=F66,F68,IF(G67=F68,F66,0))</f>
        <v>Соколова Эльвира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Макарова Мария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40</v>
      </c>
      <c r="E71" s="4">
        <v>-63</v>
      </c>
      <c r="F71" s="6" t="str">
        <f>IF(C69=B68,B70,IF(C69=B70,B68,0))</f>
        <v>Ишметов Александр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Гафурова Эльмира</v>
      </c>
      <c r="C72" s="11"/>
      <c r="D72" s="17" t="s">
        <v>6</v>
      </c>
      <c r="E72" s="5"/>
      <c r="F72" s="7">
        <v>66</v>
      </c>
      <c r="G72" s="8" t="s">
        <v>42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40</v>
      </c>
      <c r="D73" s="20"/>
      <c r="E73" s="4">
        <v>-64</v>
      </c>
      <c r="F73" s="10" t="str">
        <f>IF(C73=B72,B74,IF(C73=B74,B72,0))</f>
        <v>Гафурова Эльмира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Насыров Илдар</v>
      </c>
      <c r="C74" s="4">
        <v>-65</v>
      </c>
      <c r="D74" s="6" t="str">
        <f>IF(D71=C69,C73,IF(D71=C73,C69,0))</f>
        <v>Макарова Мария</v>
      </c>
      <c r="E74" s="5"/>
      <c r="F74" s="4">
        <v>-66</v>
      </c>
      <c r="G74" s="6" t="str">
        <f>IF(G72=F71,F73,IF(G72=F73,F71,0))</f>
        <v>Гафурова Эльмира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Осьмофинал Турнира им.А.Щербака. 14 октября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Килюшев Анатолий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Ахтанина Елизавета</v>
      </c>
      <c r="C6" s="7">
        <v>40</v>
      </c>
      <c r="D6" s="14" t="s">
        <v>47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Ильясов Анвар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42</v>
      </c>
      <c r="E10" s="15"/>
      <c r="F10" s="7">
        <v>56</v>
      </c>
      <c r="G10" s="14" t="s">
        <v>34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Ишметов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Макарова Мария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Килюшева Мария</v>
      </c>
      <c r="C14" s="7">
        <v>42</v>
      </c>
      <c r="D14" s="14" t="s">
        <v>43</v>
      </c>
      <c r="E14" s="7">
        <v>53</v>
      </c>
      <c r="F14" s="21" t="s">
        <v>34</v>
      </c>
      <c r="G14" s="7">
        <v>58</v>
      </c>
      <c r="H14" s="14" t="s">
        <v>34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Грошев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Шаяхметов Азамат</v>
      </c>
      <c r="C16" s="5"/>
      <c r="D16" s="7">
        <v>49</v>
      </c>
      <c r="E16" s="21" t="s">
        <v>34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34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Мурзин Евгений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Шакиров Ильяс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Соколова Эльвира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Нурлыгаянов Тимур</v>
      </c>
      <c r="C22" s="7">
        <v>44</v>
      </c>
      <c r="D22" s="14" t="s">
        <v>45</v>
      </c>
      <c r="E22" s="7">
        <v>54</v>
      </c>
      <c r="F22" s="14" t="s">
        <v>46</v>
      </c>
      <c r="G22" s="15"/>
      <c r="H22" s="7">
        <v>60</v>
      </c>
      <c r="I22" s="26" t="s">
        <v>34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Гафурова Эльмира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Бикбулатов Ильдар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44</v>
      </c>
      <c r="E26" s="15"/>
      <c r="F26" s="7">
        <v>57</v>
      </c>
      <c r="G26" s="14" t="s">
        <v>33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Шуршин Андрей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Иванов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Килюшева Виктория</v>
      </c>
      <c r="C30" s="7">
        <v>46</v>
      </c>
      <c r="D30" s="14" t="s">
        <v>40</v>
      </c>
      <c r="E30" s="7">
        <v>55</v>
      </c>
      <c r="F30" s="21" t="s">
        <v>33</v>
      </c>
      <c r="G30" s="7">
        <v>59</v>
      </c>
      <c r="H30" s="21" t="s">
        <v>33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Насыров Илдар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Неизвестных Игорь</v>
      </c>
      <c r="C32" s="5"/>
      <c r="D32" s="7">
        <v>51</v>
      </c>
      <c r="E32" s="21" t="s">
        <v>40</v>
      </c>
      <c r="F32" s="5"/>
      <c r="G32" s="11"/>
      <c r="H32" s="4">
        <v>-60</v>
      </c>
      <c r="I32" s="32" t="str">
        <f>IF(I22=H14,H30,IF(I22=H30,H14,0))</f>
        <v>Иванов Дмитрий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50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49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Лукманов Ильнур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Яковлев Роман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Ахтанина Елизавета</v>
      </c>
      <c r="C37" s="5"/>
      <c r="D37" s="5"/>
      <c r="E37" s="5"/>
      <c r="F37" s="4">
        <v>-48</v>
      </c>
      <c r="G37" s="6" t="str">
        <f>IF(E8=D6,D10,IF(E8=D10,D6,0))</f>
        <v>Ильясов Анвар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48</v>
      </c>
      <c r="D38" s="5"/>
      <c r="E38" s="5"/>
      <c r="F38" s="5"/>
      <c r="G38" s="7">
        <v>67</v>
      </c>
      <c r="H38" s="14" t="s">
        <v>47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Грошев Юрий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53</v>
      </c>
      <c r="E40" s="5"/>
      <c r="F40" s="5"/>
      <c r="G40" s="5"/>
      <c r="H40" s="7">
        <v>69</v>
      </c>
      <c r="I40" s="25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Килюшева Мария</v>
      </c>
      <c r="C41" s="11"/>
      <c r="D41" s="11"/>
      <c r="E41" s="5"/>
      <c r="F41" s="4">
        <v>-50</v>
      </c>
      <c r="G41" s="6" t="str">
        <f>IF(E24=D22,D26,IF(E24=D26,D22,0))</f>
        <v>Шуршин Андрей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Шаяхметов Азамат</v>
      </c>
      <c r="C43" s="5"/>
      <c r="D43" s="11"/>
      <c r="E43" s="5"/>
      <c r="F43" s="4">
        <v>-51</v>
      </c>
      <c r="G43" s="10" t="str">
        <f>IF(E32=D30,D34,IF(E32=D34,D30,0))</f>
        <v>Яковлев Роман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54</v>
      </c>
      <c r="F44" s="5"/>
      <c r="G44" s="5"/>
      <c r="H44" s="4">
        <v>-69</v>
      </c>
      <c r="I44" s="6" t="str">
        <f>IF(I40=H38,H42,IF(I40=H42,H38,0))</f>
        <v>Яковлев Роман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Нурлыгаянов Тимур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Грошев Юрий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54</v>
      </c>
      <c r="D46" s="11"/>
      <c r="E46" s="5"/>
      <c r="F46" s="5"/>
      <c r="G46" s="5"/>
      <c r="H46" s="7">
        <v>70</v>
      </c>
      <c r="I46" s="26" t="s">
        <v>44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Бикбулатов Ильдар</v>
      </c>
      <c r="C47" s="11"/>
      <c r="D47" s="11"/>
      <c r="E47" s="5"/>
      <c r="F47" s="5"/>
      <c r="G47" s="4">
        <v>-68</v>
      </c>
      <c r="H47" s="10" t="str">
        <f>IF(H42=G41,G43,IF(H42=G43,G41,0))</f>
        <v>Шуршин Андрей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54</v>
      </c>
      <c r="E48" s="5"/>
      <c r="F48" s="5"/>
      <c r="G48" s="5"/>
      <c r="H48" s="4">
        <v>-70</v>
      </c>
      <c r="I48" s="6" t="str">
        <f>IF(I46=H45,H47,IF(I46=H47,H45,0))</f>
        <v>Грошев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Килюшева Виктория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55</v>
      </c>
      <c r="D50" s="4">
        <v>-77</v>
      </c>
      <c r="E50" s="6" t="str">
        <f>IF(E44=D40,D48,IF(E44=D48,D40,0))</f>
        <v>Килюшева Мария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Неизвестных Игорь</v>
      </c>
      <c r="C51" s="5"/>
      <c r="D51" s="5"/>
      <c r="E51" s="16" t="s">
        <v>17</v>
      </c>
      <c r="F51" s="5"/>
      <c r="G51" s="7">
        <v>79</v>
      </c>
      <c r="H51" s="14" t="s">
        <v>52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Ахтанина Елизавета</v>
      </c>
      <c r="E52" s="20"/>
      <c r="F52" s="4">
        <v>-72</v>
      </c>
      <c r="G52" s="10" t="str">
        <f>IF(C42=B41,B43,IF(C42=B43,B41,0))</f>
        <v>Шаяхметов Азамат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48</v>
      </c>
      <c r="F53" s="5"/>
      <c r="G53" s="5"/>
      <c r="H53" s="7">
        <v>81</v>
      </c>
      <c r="I53" s="25" t="s">
        <v>51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Килюшева Виктория</v>
      </c>
      <c r="E54" s="16" t="s">
        <v>31</v>
      </c>
      <c r="F54" s="4">
        <v>-73</v>
      </c>
      <c r="G54" s="6" t="str">
        <f>IF(C46=B45,B47,IF(C46=B47,B45,0))</f>
        <v>Нурлыгаянов Тимур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Килюшева Виктория</v>
      </c>
      <c r="F55" s="5"/>
      <c r="G55" s="7">
        <v>80</v>
      </c>
      <c r="H55" s="21" t="s">
        <v>51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Неизвестных Игорь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Шаяхметов Азамат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50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Неизвестных Игорь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2007-10-14T07:37:08Z</cp:lastPrinted>
  <dcterms:modified xsi:type="dcterms:W3CDTF">2007-10-15T07:35:15Z</dcterms:modified>
  <cp:category/>
  <cp:version/>
  <cp:contentType/>
  <cp:contentStatus/>
</cp:coreProperties>
</file>